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5 Za publ\10 USŁUGI LEŚNE 2026\00. kosztorysy ofertowe\z formułami\"/>
    </mc:Choice>
  </mc:AlternateContent>
  <bookViews>
    <workbookView xWindow="0" yWindow="0" windowWidth="28800" windowHeight="114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62" i="1" l="1"/>
  <c r="I61" i="1"/>
  <c r="K61" i="1" s="1"/>
  <c r="L61" i="1" s="1"/>
  <c r="I60" i="1"/>
  <c r="K60" i="1" s="1"/>
  <c r="L60" i="1" s="1"/>
  <c r="I59" i="1"/>
  <c r="I58" i="1"/>
  <c r="I57" i="1"/>
  <c r="I56" i="1"/>
  <c r="K56" i="1" s="1"/>
  <c r="L56" i="1" s="1"/>
  <c r="I55" i="1"/>
  <c r="K55" i="1" s="1"/>
  <c r="L55" i="1" s="1"/>
  <c r="I54" i="1"/>
  <c r="K54" i="1" s="1"/>
  <c r="I53" i="1"/>
  <c r="K53" i="1" s="1"/>
  <c r="L53" i="1" s="1"/>
  <c r="I52" i="1"/>
  <c r="K52" i="1" s="1"/>
  <c r="L52" i="1" s="1"/>
  <c r="I51" i="1"/>
  <c r="I50" i="1"/>
  <c r="I47" i="1"/>
  <c r="I42" i="1"/>
  <c r="K42" i="1" s="1"/>
  <c r="L42" i="1" s="1"/>
  <c r="I37" i="1"/>
  <c r="K37" i="1" s="1"/>
  <c r="L37" i="1" s="1"/>
  <c r="I32" i="1"/>
  <c r="K32" i="1" s="1"/>
  <c r="K62" i="1" l="1"/>
  <c r="L62" i="1" s="1"/>
  <c r="F64" i="1"/>
  <c r="L54" i="1"/>
  <c r="K50" i="1"/>
  <c r="L50" i="1" s="1"/>
  <c r="K58" i="1"/>
  <c r="L58" i="1" s="1"/>
  <c r="K51" i="1"/>
  <c r="L51" i="1" s="1"/>
  <c r="K59" i="1"/>
  <c r="L59" i="1" s="1"/>
  <c r="L32" i="1"/>
  <c r="K47" i="1"/>
  <c r="L47" i="1" s="1"/>
  <c r="K57" i="1"/>
  <c r="L57" i="1" s="1"/>
  <c r="F65" i="1" l="1"/>
  <c r="B26" i="1" s="1"/>
</calcChain>
</file>

<file path=xl/sharedStrings.xml><?xml version="1.0" encoding="utf-8"?>
<sst xmlns="http://schemas.openxmlformats.org/spreadsheetml/2006/main" count="155" uniqueCount="87">
  <si>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</si>
  <si>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</si>
  <si>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</si>
  <si>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</si>
  <si>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</si>
  <si>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</si>
  <si>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</si>
  <si>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</si>
  <si>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</si>
  <si>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</si>
  <si>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</t>
  </si>
  <si>
    <t>CWD-P</t>
  </si>
  <si>
    <t>Całkowity wyrób drewna pilarką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</si>
  <si>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</si>
  <si>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</si>
  <si>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</si>
  <si>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</si>
  <si>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</si>
  <si>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</si>
  <si>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</si>
  <si>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</si>
  <si>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10</t>
  </si>
  <si>
    <t>WYK-DYL</t>
  </si>
  <si>
    <t>Wykonanie dylowanki na szlaku zrywkowym</t>
  </si>
  <si>
    <t>125</t>
  </si>
  <si>
    <t>KOSZ UC</t>
  </si>
  <si>
    <t>Wykaszanie chwastów w uprawach i usuwanie zbędnych nalotów - stopień trudności V i VI</t>
  </si>
  <si>
    <t>HA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</si>
  <si>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</si>
  <si>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</si>
  <si>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</si>
  <si>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</si>
  <si>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</si>
  <si>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</si>
  <si>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</si>
  <si>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</si>
  <si>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</si>
  <si>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151</t>
  </si>
  <si>
    <t>K GRODZEŃ</t>
  </si>
  <si>
    <t>Naprawa (konserwacja) ogrodzeń upraw leśnych</t>
  </si>
  <si>
    <t>H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</si>
  <si>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</si>
  <si>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</si>
  <si>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</si>
  <si>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</si>
  <si>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</si>
  <si>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</si>
  <si>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</si>
  <si>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</si>
  <si>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</si>
  <si>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</si>
  <si>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</si>
  <si>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</si>
  <si>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</si>
  <si>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</si>
  <si>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</si>
  <si>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</si>
  <si>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</si>
  <si>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</si>
  <si>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</si>
  <si>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</si>
  <si>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</si>
  <si>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</si>
  <si>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</si>
  <si>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</si>
  <si>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</si>
  <si>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</si>
  <si>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</si>
  <si>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Odpowiadając na ogłoszenie o przetargu nieograniczonym na „Wykonywanie usług z zakresu gospodarki leśnej na terenie Nadleśnictwa Sucha w roku 2026''  składamy niniejszym ofertę na pakiet 03 Budzów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</si>
  <si>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</si>
  <si>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</si>
  <si>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</si>
  <si>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</si>
  <si>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</si>
  <si>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</si>
  <si>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</si>
  <si>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</si>
  <si>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</si>
  <si>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</si>
  <si>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</si>
  <si>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</si>
  <si>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</si>
  <si>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</si>
  <si>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
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</si>
  <si>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</si>
  <si>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</si>
  <si>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Adres e-mail: 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</si>
</sst>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4"/>
  <sheetViews>
    <sheetView tabSelected="1" topLeftCell="A42" workbookViewId="0">
      <selection activeCell="H58" sqref="H5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60</v>
      </c>
      <c r="K2" s="39"/>
      <c r="L2" s="39"/>
      <c r="M2" s="39"/>
      <c r="N2" s="39"/>
      <c r="O2" s="39"/>
      <c r="P2" s="39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2"/>
      <c r="C4" s="22"/>
      <c r="D4" s="22"/>
      <c r="E4" s="22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2"/>
      <c r="C6" s="22"/>
      <c r="D6" s="22"/>
      <c r="E6" s="22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5" customHeight="1" x14ac:dyDescent="0.2">
      <c r="B10" s="14" t="s">
        <v>61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31" t="s">
        <v>62</v>
      </c>
      <c r="I11" s="31"/>
      <c r="J11" s="31"/>
      <c r="K11" s="31"/>
      <c r="L11" s="31"/>
      <c r="M11" s="31"/>
      <c r="N11" s="31"/>
      <c r="O11" s="31"/>
    </row>
    <row r="12" spans="2:16" s="1" customFormat="1" ht="7.9" customHeight="1" x14ac:dyDescent="0.2">
      <c r="H12" s="31"/>
      <c r="I12" s="31"/>
      <c r="J12" s="31"/>
      <c r="K12" s="31"/>
      <c r="L12" s="31"/>
      <c r="M12" s="31"/>
      <c r="N12" s="31"/>
      <c r="O12" s="31"/>
    </row>
    <row r="13" spans="2:16" s="1" customFormat="1" ht="20.25" customHeight="1" x14ac:dyDescent="0.2"/>
    <row r="14" spans="2:16" s="1" customFormat="1" ht="24" customHeight="1" x14ac:dyDescent="0.2">
      <c r="F14" s="24" t="s">
        <v>63</v>
      </c>
      <c r="G14" s="24"/>
      <c r="H14" s="24"/>
      <c r="I14" s="24"/>
    </row>
    <row r="15" spans="2:16" s="1" customFormat="1" ht="43.15" customHeight="1" x14ac:dyDescent="0.2"/>
    <row r="16" spans="2:16" s="1" customFormat="1" ht="20.85" customHeight="1" x14ac:dyDescent="0.2">
      <c r="C16" s="19" t="s">
        <v>64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65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66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67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16" t="s">
        <v>68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2:13" s="1" customFormat="1" ht="2.65" customHeight="1" x14ac:dyDescent="0.2"/>
    <row r="26" spans="2:13" s="1" customFormat="1" ht="50.1" customHeight="1" x14ac:dyDescent="0.2">
      <c r="B26" s="17" t="str">
        <f xml:space="preserve"> "1.  Za wykonanie przedmiotu zamówienia w tym Pakiecie oferujemy następujące wynagrodzenie brutto: " &amp; TEXT(F65,"#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69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82</v>
      </c>
      <c r="M31" s="40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1763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2">
        <f>ROUND(I32+ K32,2)</f>
        <v>0</v>
      </c>
      <c r="M32" s="33"/>
    </row>
    <row r="33" spans="2:13" s="1" customFormat="1" ht="3.2" customHeight="1" x14ac:dyDescent="0.2"/>
    <row r="34" spans="2:13" s="1" customFormat="1" ht="18.2" customHeight="1" x14ac:dyDescent="0.2">
      <c r="B34" s="19" t="s">
        <v>70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82</v>
      </c>
      <c r="M36" s="40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752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2">
        <f>ROUND(I37+ K37,2)</f>
        <v>0</v>
      </c>
      <c r="M37" s="33"/>
    </row>
    <row r="38" spans="2:13" s="1" customFormat="1" ht="3.2" customHeight="1" x14ac:dyDescent="0.2"/>
    <row r="39" spans="2:13" s="1" customFormat="1" ht="18.2" customHeight="1" x14ac:dyDescent="0.2">
      <c r="B39" s="19" t="s">
        <v>71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82</v>
      </c>
      <c r="M41" s="40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248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2">
        <f>ROUND(I42+ K42,2)</f>
        <v>0</v>
      </c>
      <c r="M42" s="33"/>
    </row>
    <row r="43" spans="2:13" s="1" customFormat="1" ht="3.2" customHeight="1" x14ac:dyDescent="0.2"/>
    <row r="44" spans="2:13" s="1" customFormat="1" ht="18.2" customHeight="1" x14ac:dyDescent="0.2">
      <c r="B44" s="19" t="s">
        <v>72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82</v>
      </c>
      <c r="M46" s="40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1080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2">
        <f>ROUND(I47+ K47,2)</f>
        <v>0</v>
      </c>
      <c r="M47" s="33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0" t="s">
        <v>82</v>
      </c>
      <c r="M49" s="40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500</v>
      </c>
      <c r="H50" s="10">
        <v>0</v>
      </c>
      <c r="I50" s="9">
        <f t="shared" ref="I50:I62" si="0">ROUND(G50* H50,2)</f>
        <v>0</v>
      </c>
      <c r="J50" s="5">
        <v>8</v>
      </c>
      <c r="K50" s="9">
        <f t="shared" ref="K50:K62" si="1">ROUND(I50* J50/100,2)</f>
        <v>0</v>
      </c>
      <c r="L50" s="32">
        <f t="shared" ref="L50:L62" si="2">ROUND(I50+ K50,2)</f>
        <v>0</v>
      </c>
      <c r="M50" s="33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1100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2">
        <f t="shared" si="2"/>
        <v>0</v>
      </c>
      <c r="M51" s="33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17</v>
      </c>
      <c r="G52" s="8">
        <v>10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2">
        <f t="shared" si="2"/>
        <v>0</v>
      </c>
      <c r="M52" s="33"/>
    </row>
    <row r="53" spans="2:13" s="1" customFormat="1" ht="28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1.1599999999999999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2">
        <f t="shared" si="2"/>
        <v>0</v>
      </c>
      <c r="M53" s="33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27</v>
      </c>
      <c r="G54" s="8">
        <v>3.44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2">
        <f t="shared" si="2"/>
        <v>0</v>
      </c>
      <c r="M54" s="33"/>
    </row>
    <row r="55" spans="2:13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27</v>
      </c>
      <c r="G55" s="8">
        <v>26.02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2">
        <f t="shared" si="2"/>
        <v>0</v>
      </c>
      <c r="M55" s="33"/>
    </row>
    <row r="56" spans="2:13" s="1" customFormat="1" ht="28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27</v>
      </c>
      <c r="G56" s="8">
        <v>3.04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2">
        <f t="shared" si="2"/>
        <v>0</v>
      </c>
      <c r="M56" s="33"/>
    </row>
    <row r="57" spans="2:13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40</v>
      </c>
      <c r="G57" s="8">
        <v>80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32">
        <f t="shared" si="2"/>
        <v>0</v>
      </c>
      <c r="M57" s="33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40</v>
      </c>
      <c r="G58" s="8">
        <v>290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2">
        <f t="shared" si="2"/>
        <v>0</v>
      </c>
      <c r="M58" s="33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43</v>
      </c>
      <c r="F59" s="6" t="s">
        <v>40</v>
      </c>
      <c r="G59" s="8">
        <v>102</v>
      </c>
      <c r="H59" s="10">
        <v>0</v>
      </c>
      <c r="I59" s="9">
        <f t="shared" si="0"/>
        <v>0</v>
      </c>
      <c r="J59" s="5">
        <v>23</v>
      </c>
      <c r="K59" s="9">
        <f t="shared" si="1"/>
        <v>0</v>
      </c>
      <c r="L59" s="32">
        <f t="shared" si="2"/>
        <v>0</v>
      </c>
      <c r="M59" s="33"/>
    </row>
    <row r="60" spans="2:13" s="1" customFormat="1" ht="19.7" customHeight="1" x14ac:dyDescent="0.2">
      <c r="B60" s="5">
        <v>15</v>
      </c>
      <c r="C60" s="6" t="s">
        <v>46</v>
      </c>
      <c r="D60" s="6" t="s">
        <v>47</v>
      </c>
      <c r="E60" s="7" t="s">
        <v>48</v>
      </c>
      <c r="F60" s="6" t="s">
        <v>40</v>
      </c>
      <c r="G60" s="8">
        <v>50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2">
        <f t="shared" si="2"/>
        <v>0</v>
      </c>
      <c r="M60" s="33"/>
    </row>
    <row r="61" spans="2:13" s="1" customFormat="1" ht="19.7" customHeight="1" x14ac:dyDescent="0.2">
      <c r="B61" s="5">
        <v>16</v>
      </c>
      <c r="C61" s="6" t="s">
        <v>49</v>
      </c>
      <c r="D61" s="6" t="s">
        <v>50</v>
      </c>
      <c r="E61" s="7" t="s">
        <v>51</v>
      </c>
      <c r="F61" s="6" t="s">
        <v>40</v>
      </c>
      <c r="G61" s="8">
        <v>95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2">
        <f t="shared" si="2"/>
        <v>0</v>
      </c>
      <c r="M61" s="33"/>
    </row>
    <row r="62" spans="2:13" s="1" customFormat="1" ht="19.7" customHeight="1" x14ac:dyDescent="0.2">
      <c r="B62" s="5">
        <v>17</v>
      </c>
      <c r="C62" s="6" t="s">
        <v>52</v>
      </c>
      <c r="D62" s="6" t="s">
        <v>53</v>
      </c>
      <c r="E62" s="7" t="s">
        <v>51</v>
      </c>
      <c r="F62" s="6" t="s">
        <v>40</v>
      </c>
      <c r="G62" s="8">
        <v>24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32">
        <f t="shared" si="2"/>
        <v>0</v>
      </c>
      <c r="M62" s="33"/>
    </row>
    <row r="63" spans="2:13" s="1" customFormat="1" ht="55.9" customHeight="1" x14ac:dyDescent="0.2"/>
    <row r="64" spans="2:13" s="1" customFormat="1" ht="21.4" customHeight="1" x14ac:dyDescent="0.2">
      <c r="B64" s="23" t="s">
        <v>54</v>
      </c>
      <c r="C64" s="23"/>
      <c r="D64" s="23"/>
      <c r="E64" s="23"/>
      <c r="F64" s="25">
        <f>ROUND(I32+I37+I42+I47+I50+I51+I52+I53+I54+I55+I56+I57+I58+I59+I60+I61+I62,2)</f>
        <v>0</v>
      </c>
      <c r="G64" s="26"/>
      <c r="H64" s="26"/>
      <c r="I64" s="26"/>
      <c r="J64" s="26"/>
      <c r="K64" s="26"/>
      <c r="L64" s="26"/>
      <c r="M64" s="27"/>
    </row>
    <row r="65" spans="2:14" s="1" customFormat="1" ht="21.4" customHeight="1" x14ac:dyDescent="0.2">
      <c r="B65" s="23" t="s">
        <v>55</v>
      </c>
      <c r="C65" s="23"/>
      <c r="D65" s="23"/>
      <c r="E65" s="23"/>
      <c r="F65" s="28">
        <f>ROUND(L32+L37+L42+L47+L50+L51+L52+L53+L54+L55+L56+L57+L58+L59+L60+L61+L62,2)</f>
        <v>0</v>
      </c>
      <c r="G65" s="29"/>
      <c r="H65" s="29"/>
      <c r="I65" s="29"/>
      <c r="J65" s="29"/>
      <c r="K65" s="29"/>
      <c r="L65" s="29"/>
      <c r="M65" s="30"/>
    </row>
    <row r="66" spans="2:14" s="1" customFormat="1" ht="11.1" customHeight="1" x14ac:dyDescent="0.2"/>
    <row r="67" spans="2:14" s="1" customFormat="1" ht="80.099999999999994" customHeight="1" x14ac:dyDescent="0.2">
      <c r="B67" s="20" t="s">
        <v>73</v>
      </c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</row>
    <row r="68" spans="2:14" s="1" customFormat="1" ht="2.65" customHeight="1" x14ac:dyDescent="0.2"/>
    <row r="69" spans="2:14" s="1" customFormat="1" ht="110.1" customHeight="1" x14ac:dyDescent="0.2">
      <c r="B69" s="20" t="s">
        <v>74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</row>
    <row r="70" spans="2:14" s="1" customFormat="1" ht="81" customHeight="1" x14ac:dyDescent="0.2">
      <c r="B70" s="18" t="s">
        <v>83</v>
      </c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2:14" s="1" customFormat="1" ht="37.9" customHeight="1" x14ac:dyDescent="0.2">
      <c r="C71" s="34" t="s">
        <v>56</v>
      </c>
      <c r="D71" s="34"/>
      <c r="E71" s="34"/>
      <c r="F71" s="36" t="s">
        <v>57</v>
      </c>
      <c r="G71" s="36"/>
      <c r="H71" s="36"/>
      <c r="I71" s="36"/>
      <c r="J71" s="36"/>
      <c r="K71" s="36"/>
      <c r="L71" s="36"/>
    </row>
    <row r="72" spans="2:14" s="1" customFormat="1" ht="28.7" customHeight="1" x14ac:dyDescent="0.2">
      <c r="C72" s="35"/>
      <c r="D72" s="35"/>
      <c r="E72" s="35"/>
      <c r="F72" s="35"/>
      <c r="G72" s="35"/>
      <c r="H72" s="35"/>
      <c r="I72" s="35"/>
      <c r="J72" s="35"/>
      <c r="K72" s="35"/>
      <c r="L72" s="35"/>
    </row>
    <row r="73" spans="2:14" s="1" customFormat="1" ht="28.7" customHeight="1" x14ac:dyDescent="0.2">
      <c r="C73" s="35"/>
      <c r="D73" s="35"/>
      <c r="E73" s="35"/>
      <c r="F73" s="35"/>
      <c r="G73" s="35"/>
      <c r="H73" s="35"/>
      <c r="I73" s="35"/>
      <c r="J73" s="35"/>
      <c r="K73" s="35"/>
      <c r="L73" s="35"/>
    </row>
    <row r="74" spans="2:14" s="1" customFormat="1" ht="28.7" customHeight="1" x14ac:dyDescent="0.2">
      <c r="C74" s="35"/>
      <c r="D74" s="35"/>
      <c r="E74" s="35"/>
      <c r="F74" s="35"/>
      <c r="G74" s="35"/>
      <c r="H74" s="35"/>
      <c r="I74" s="35"/>
      <c r="J74" s="35"/>
      <c r="K74" s="35"/>
      <c r="L74" s="35"/>
    </row>
    <row r="75" spans="2:14" s="1" customFormat="1" ht="2.65" customHeight="1" x14ac:dyDescent="0.2"/>
    <row r="76" spans="2:14" s="1" customFormat="1" ht="149.25" customHeight="1" x14ac:dyDescent="0.2">
      <c r="B76" s="20" t="s">
        <v>84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</row>
    <row r="77" spans="2:14" s="1" customFormat="1" ht="36.950000000000003" customHeight="1" x14ac:dyDescent="0.2">
      <c r="B77" s="21" t="s">
        <v>75</v>
      </c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</row>
    <row r="78" spans="2:14" s="1" customFormat="1" ht="2.65" customHeight="1" x14ac:dyDescent="0.2"/>
    <row r="79" spans="2:14" s="1" customFormat="1" ht="37.9" customHeight="1" x14ac:dyDescent="0.2">
      <c r="C79" s="34" t="s">
        <v>58</v>
      </c>
      <c r="D79" s="34"/>
      <c r="E79" s="34"/>
      <c r="F79" s="37" t="s">
        <v>59</v>
      </c>
      <c r="G79" s="37"/>
      <c r="H79" s="37"/>
      <c r="I79" s="37"/>
      <c r="J79" s="37"/>
      <c r="K79" s="37"/>
      <c r="L79" s="37"/>
    </row>
    <row r="80" spans="2:14" s="1" customFormat="1" ht="28.7" customHeight="1" x14ac:dyDescent="0.2">
      <c r="C80" s="35"/>
      <c r="D80" s="35"/>
      <c r="E80" s="35"/>
      <c r="F80" s="35"/>
      <c r="G80" s="35"/>
      <c r="H80" s="35"/>
      <c r="I80" s="35"/>
      <c r="J80" s="35"/>
      <c r="K80" s="35"/>
      <c r="L80" s="35"/>
    </row>
    <row r="81" spans="2:14" s="1" customFormat="1" ht="28.7" customHeight="1" x14ac:dyDescent="0.2">
      <c r="C81" s="35"/>
      <c r="D81" s="35"/>
      <c r="E81" s="35"/>
      <c r="F81" s="35"/>
      <c r="G81" s="35"/>
      <c r="H81" s="35"/>
      <c r="I81" s="35"/>
      <c r="J81" s="35"/>
      <c r="K81" s="35"/>
      <c r="L81" s="35"/>
    </row>
    <row r="82" spans="2:14" s="1" customFormat="1" ht="28.7" customHeight="1" x14ac:dyDescent="0.2">
      <c r="C82" s="35"/>
      <c r="D82" s="35"/>
      <c r="E82" s="35"/>
      <c r="F82" s="35"/>
      <c r="G82" s="35"/>
      <c r="H82" s="35"/>
      <c r="I82" s="35"/>
      <c r="J82" s="35"/>
      <c r="K82" s="35"/>
      <c r="L82" s="35"/>
    </row>
    <row r="83" spans="2:14" s="1" customFormat="1" ht="2.65" customHeight="1" x14ac:dyDescent="0.2"/>
    <row r="84" spans="2:14" s="1" customFormat="1" ht="101.25" customHeight="1" x14ac:dyDescent="0.2">
      <c r="B84" s="20" t="s">
        <v>85</v>
      </c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</row>
    <row r="85" spans="2:14" s="1" customFormat="1" ht="54.95" customHeight="1" x14ac:dyDescent="0.2">
      <c r="B85" s="20" t="s">
        <v>86</v>
      </c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</row>
    <row r="86" spans="2:14" s="1" customFormat="1" ht="51" customHeight="1" x14ac:dyDescent="0.2">
      <c r="B86" s="18" t="s">
        <v>76</v>
      </c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2:14" s="1" customFormat="1" ht="39.75" customHeight="1" x14ac:dyDescent="0.2">
      <c r="B87" s="18" t="s">
        <v>77</v>
      </c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2:14" s="1" customFormat="1" ht="2.65" customHeight="1" x14ac:dyDescent="0.2"/>
    <row r="89" spans="2:14" s="1" customFormat="1" ht="125.1" customHeight="1" x14ac:dyDescent="0.2">
      <c r="B89" s="20" t="s">
        <v>78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</row>
    <row r="90" spans="2:14" s="1" customFormat="1" ht="2.65" customHeight="1" x14ac:dyDescent="0.2"/>
    <row r="91" spans="2:14" s="1" customFormat="1" ht="84.95" customHeight="1" x14ac:dyDescent="0.2">
      <c r="B91" s="20" t="s">
        <v>79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</row>
    <row r="92" spans="2:14" s="1" customFormat="1" ht="51.75" customHeight="1" x14ac:dyDescent="0.2"/>
    <row r="93" spans="2:14" s="1" customFormat="1" ht="17.649999999999999" customHeight="1" x14ac:dyDescent="0.2">
      <c r="J93" s="38" t="s">
        <v>80</v>
      </c>
      <c r="K93" s="38"/>
      <c r="L93" s="38"/>
    </row>
    <row r="94" spans="2:14" s="1" customFormat="1" ht="81.599999999999994" customHeight="1" x14ac:dyDescent="0.2">
      <c r="B94" s="15" t="s">
        <v>81</v>
      </c>
      <c r="C94" s="15"/>
      <c r="D94" s="15"/>
      <c r="E94" s="15"/>
      <c r="F94" s="15"/>
      <c r="G94" s="15"/>
      <c r="H94" s="15"/>
      <c r="I94" s="15"/>
      <c r="J94" s="15"/>
      <c r="K94" s="15"/>
    </row>
  </sheetData>
  <mergeCells count="75">
    <mergeCell ref="J93:L93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79:L79"/>
    <mergeCell ref="F80:L80"/>
    <mergeCell ref="L61:M61"/>
    <mergeCell ref="L62:M62"/>
    <mergeCell ref="F71:L71"/>
    <mergeCell ref="F72:L72"/>
    <mergeCell ref="F73:L73"/>
    <mergeCell ref="F74:L74"/>
    <mergeCell ref="C16:E16"/>
    <mergeCell ref="C18:E18"/>
    <mergeCell ref="C20:E20"/>
    <mergeCell ref="C22:E22"/>
    <mergeCell ref="C71:E71"/>
    <mergeCell ref="L58:M58"/>
    <mergeCell ref="L59:M59"/>
    <mergeCell ref="L60:M60"/>
    <mergeCell ref="B89:N89"/>
    <mergeCell ref="B91:N91"/>
    <mergeCell ref="C72:E72"/>
    <mergeCell ref="C73:E73"/>
    <mergeCell ref="C74:E74"/>
    <mergeCell ref="C79:E79"/>
    <mergeCell ref="C80:E80"/>
    <mergeCell ref="C81:E81"/>
    <mergeCell ref="C82:E82"/>
    <mergeCell ref="F81:L81"/>
    <mergeCell ref="F82:L82"/>
    <mergeCell ref="B85:N85"/>
    <mergeCell ref="B86:N86"/>
    <mergeCell ref="B87:N87"/>
    <mergeCell ref="B4:E4"/>
    <mergeCell ref="B44:L44"/>
    <mergeCell ref="B6:E6"/>
    <mergeCell ref="B64:E64"/>
    <mergeCell ref="B65:E65"/>
    <mergeCell ref="B8:E8"/>
    <mergeCell ref="F14:I14"/>
    <mergeCell ref="F64:M64"/>
    <mergeCell ref="F65:M65"/>
    <mergeCell ref="H11:O12"/>
    <mergeCell ref="L55:M55"/>
    <mergeCell ref="L56:M56"/>
    <mergeCell ref="L57:M57"/>
    <mergeCell ref="B3:E3"/>
    <mergeCell ref="B5:E5"/>
    <mergeCell ref="B7:E7"/>
    <mergeCell ref="B10:E11"/>
    <mergeCell ref="B94:K94"/>
    <mergeCell ref="B24:M24"/>
    <mergeCell ref="B26:M26"/>
    <mergeCell ref="B29:L29"/>
    <mergeCell ref="B34:L34"/>
    <mergeCell ref="B39:L39"/>
    <mergeCell ref="B67:N67"/>
    <mergeCell ref="B69:N69"/>
    <mergeCell ref="B70:N70"/>
    <mergeCell ref="B76:N76"/>
    <mergeCell ref="B77:N77"/>
    <mergeCell ref="B84:N84"/>
  </mergeCells>
  <pageMargins left="0.31496062992125984" right="0.31496062992125984" top="0.55118110236220474" bottom="0.55118110236220474" header="0.31496062992125984" footer="0.31496062992125984"/>
  <pageSetup paperSize="9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2025-10-22T12:24:22Z</cp:lastPrinted>
  <dcterms:created xsi:type="dcterms:W3CDTF">2025-10-22T11:57:07Z</dcterms:created>
  <dcterms:modified xsi:type="dcterms:W3CDTF">2025-10-22T12:24:48Z</dcterms:modified>
</cp:coreProperties>
</file>